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7dc4e1055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499ae5c520943fa"/>
    <x:sheet xmlns:r="http://schemas.openxmlformats.org/officeDocument/2006/relationships" name="사용안내" sheetId="2" r:id="R0be2eca5bb684b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b3b9796a94b4e" /><Relationship Type="http://schemas.openxmlformats.org/officeDocument/2006/relationships/theme" Target="/xl/theme/theme1.xml" Id="R1b308b833d3f4e41" /><Relationship Type="http://schemas.openxmlformats.org/officeDocument/2006/relationships/sharedStrings" Target="/xl/sharedStrings.xml" Id="R1ae4607a487c4c3b" /><Relationship Type="http://schemas.openxmlformats.org/officeDocument/2006/relationships/worksheet" Target="/xl/worksheets/sheet1.xml" Id="Rf499ae5c520943fa" /><Relationship Type="http://schemas.openxmlformats.org/officeDocument/2006/relationships/worksheet" Target="/xl/worksheets/sheet2.xml" Id="R0be2eca5bb684b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37" customHeight="1">
      <x:c r="A1" s="3" t="str">
        <x:v>SWL | 바이어 Follow-up 관리표</x:v>
      </x:c>
      <x:c r="B1" s="3"/>
      <x:c r="C1" s="3"/>
      <x:c r="D1" s="3"/>
      <x:c r="E1" s="3"/>
      <x:c r="F1" s="3"/>
      <x:c r="G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  <x:c r="G2" s="7"/>
    </x:row>
    <x:row r="4" ht="25" customHeight="1">
      <x:c r="A4" s="11" t="str">
        <x:v>고객</x:v>
      </x:c>
      <x:c r="B4" s="11" t="str">
        <x:v>담당자</x:v>
      </x:c>
      <x:c r="C4" s="11" t="str">
        <x:v>마지막 연락일</x:v>
      </x:c>
      <x:c r="D4" s="11" t="str">
        <x:v>주기(일)</x:v>
      </x:c>
      <x:c r="E4" s="11" t="str">
        <x:v>다음 연락일</x:v>
      </x:c>
      <x:c r="F4" s="11" t="str">
        <x:v>상태</x:v>
      </x:c>
      <x:c r="G4" s="11" t="str">
        <x:v>진행사항</x:v>
      </x:c>
    </x:row>
    <x:row r="5" ht="25" customHeight="1">
      <x:c r="A5" s="14" t="str">
        <x:v>Atlas Cooling</x:v>
      </x:c>
      <x:c r="B5" s="14" t="str">
        <x:v>Alex</x:v>
      </x:c>
      <x:c r="C5" s="14" t="str">
        <x:v>2026-10-01</x:v>
      </x:c>
      <x:c r="D5" s="14" t="n">
        <x:v>7</x:v>
      </x:c>
      <x:c r="E5" s="16" t="n">
        <x:f>IF(C5="","",DATEVALUE(C5)+D5)</x:f>
        <x:v>46303</x:v>
      </x:c>
      <x:c r="F5" s="16" t="str">
        <x:f>IF(E5="","",IF(E5&lt;TODAY(),"지연","예정"))</x:f>
        <x:v>지연</x:v>
      </x:c>
      <x:c r="G5" s="14" t="str">
        <x:v>RFQ 검토</x:v>
      </x:c>
    </x:row>
    <x:row r="6" ht="25" customHeight="1">
      <x:c r="A6" s="14" t="str">
        <x:v>Nordic Appliances</x:v>
      </x:c>
      <x:c r="B6" s="14" t="str">
        <x:v>Maria</x:v>
      </x:c>
      <x:c r="C6" s="14" t="str">
        <x:v>2026-10-02</x:v>
      </x:c>
      <x:c r="D6" s="14" t="n">
        <x:v>14</x:v>
      </x:c>
      <x:c r="E6" s="16" t="n">
        <x:f>IF(C6="","",DATEVALUE(C6)+D6)</x:f>
        <x:v>46311</x:v>
      </x:c>
      <x:c r="F6" s="16" t="str">
        <x:f>IF(E6="","",IF(E6&lt;TODAY(),"지연","예정"))</x:f>
        <x:v>지연</x:v>
      </x:c>
      <x:c r="G6" s="14" t="str">
        <x:v>샘플 시험</x:v>
      </x:c>
    </x:row>
    <x:row r="7" ht="25" customHeight="1">
      <x:c r="A7" s="14" t="str">
        <x:v>Westbridge Systems</x:v>
      </x:c>
      <x:c r="B7" s="14" t="str">
        <x:v>James</x:v>
      </x:c>
      <x:c r="C7" s="14" t="str">
        <x:v>2026-10-03</x:v>
      </x:c>
      <x:c r="D7" s="14" t="n">
        <x:v>21</x:v>
      </x:c>
      <x:c r="E7" s="16" t="n">
        <x:f>IF(C7="","",DATEVALUE(C7)+D7)</x:f>
        <x:v>46319</x:v>
      </x:c>
      <x:c r="F7" s="16" t="str">
        <x:f>IF(E7="","",IF(E7&lt;TODAY(),"지연","예정"))</x:f>
        <x:v>예정</x:v>
      </x:c>
      <x:c r="G7" s="14" t="str">
        <x:v>견적 회신 대기</x:v>
      </x:c>
    </x:row>
    <x:row r="8" ht="25" customHeight="1">
      <x:c r="A8" s="14" t="str">
        <x:v>Pacific Components</x:v>
      </x:c>
      <x:c r="B8" s="14" t="str">
        <x:v>Olivia</x:v>
      </x:c>
      <x:c r="C8" s="14" t="str">
        <x:v>2026-10-04</x:v>
      </x:c>
      <x:c r="D8" s="14" t="n">
        <x:v>28</x:v>
      </x:c>
      <x:c r="E8" s="16" t="n">
        <x:f>IF(C8="","",DATEVALUE(C8)+D8)</x:f>
        <x:v>46327</x:v>
      </x:c>
      <x:c r="F8" s="16" t="str">
        <x:f>IF(E8="","",IF(E8&lt;TODAY(),"지연","예정"))</x:f>
        <x:v>예정</x:v>
      </x:c>
      <x:c r="G8" s="14" t="str">
        <x:v>PO 협의</x:v>
      </x:c>
    </x:row>
    <x:row r="9" ht="25" customHeight="1">
      <x:c r="A9" s="14" t="str">
        <x:v>Central HVAC</x:v>
      </x:c>
      <x:c r="B9" s="14" t="str">
        <x:v>Daniel</x:v>
      </x:c>
      <x:c r="C9" s="14" t="str">
        <x:v>2026-10-05</x:v>
      </x:c>
      <x:c r="D9" s="14" t="n">
        <x:v>35</x:v>
      </x:c>
      <x:c r="E9" s="16" t="n">
        <x:f>IF(C9="","",DATEVALUE(C9)+D9)</x:f>
        <x:v>46335</x:v>
      </x:c>
      <x:c r="F9" s="16" t="str">
        <x:f>IF(E9="","",IF(E9&lt;TODAY(),"지연","예정"))</x:f>
        <x:v>예정</x:v>
      </x:c>
      <x:c r="G9" s="14" t="str">
        <x:v>신규 문의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18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